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Flujo_Fondos_AL30" state="visible" r:id="rId5"/>
  </sheets>
  <calcPr calcId="171027"/>
</workbook>
</file>

<file path=xl/sharedStrings.xml><?xml version="1.0" encoding="utf-8"?>
<sst xmlns="http://schemas.openxmlformats.org/spreadsheetml/2006/main" count="55" uniqueCount="55">
  <si>
    <t>EF FINANZAS · MODELO CUANTITATIVO CORPORATIVO</t>
  </si>
  <si>
    <t>VALUACIÓN Y SENSIBILIDAD DE DEUDA SOBERANA HARD DOLLAR (AL30 / GD30)</t>
  </si>
  <si>
    <t>Flujos semestrales 2025-2030, Paridad, TIR (Yield), Modified Duration y Convexidad</t>
  </si>
  <si>
    <t>Categoría Analítica:</t>
  </si>
  <si>
    <t>Inversión &amp; Arbitraje de Tasas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</si>
  <si>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</si>
  <si>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</si>
  <si>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</si>
  <si>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</si>
  <si>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</si>
  <si>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</si>
  <si>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</si>
  <si>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</si>
  <si>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</si>
  <si>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</si>
  <si>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</si>
  <si>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</si>
  <si>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</si>
  <si>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</si>
  <si>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</si>
  <si>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</si>
  <si>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</si>
  <si>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</si>
  <si>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</si>
  <si>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</si>
  <si>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</si>
  <si>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</si>
  <si>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</si>
  <si>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Revise los términos de emisión: amortización en cuotas semestrales de 8.333% y cupón del 3.50% anual.</t>
  </si>
  <si>
    <t>Paso 2:</t>
  </si>
  <si>
    <t>En "02_Flujo_Fondos_AL30", cargue el precio de mercado en dólares por lámina de 100.</t>
  </si>
  <si>
    <t>Paso 3:</t>
  </si>
  <si>
    <t>El modelo calcula el Valor Técnico, la Paridad Bursátil, la TIR (Yield) y la Modified Duration.</t>
  </si>
  <si>
    <t>Paso 4:</t>
  </si>
  <si>
    <t>Consulte la matriz de sensibilidad para evaluar el precio ante shocks de tasa de interés.</t>
  </si>
  <si>
    <t>CRONOGRAMA DE PAGOS Y FLUJO TÉCNICO (AL30 / GD30)</t>
  </si>
  <si>
    <t>Precio Spot (USD):</t>
  </si>
  <si>
    <t>Fecha Pago</t>
  </si>
  <si>
    <t>Capital Residual</t>
  </si>
  <si>
    <t>Amortización</t>
  </si>
  <si>
    <t>Renta / Cupón</t>
  </si>
  <si>
    <t>Flujo Total (USD)</t>
  </si>
  <si>
    <t>09/01/2025</t>
  </si>
  <si>
    <t>09/07/2025</t>
  </si>
  <si>
    <t>09/01/2026</t>
  </si>
  <si>
    <t>09/07/2026</t>
  </si>
  <si>
    <t>09/01/2027</t>
  </si>
  <si>
    <t>09/07/2027</t>
  </si>
  <si>
    <t>09/01/2028</t>
  </si>
  <si>
    <t>09/07/2028</t>
  </si>
  <si>
    <t>09/01/2029</t>
  </si>
  <si>
    <t>09/07/2029</t>
  </si>
  <si>
    <t>09/01/2030</t>
  </si>
  <si>
    <t>TOTAL FLUJOS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</si>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</sst>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 &quot;#,##0.00"/>
  </numFmts>
  <fonts count="15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sz val="9"/>
      <name val="Segoe UI"/>
    </font>
    <font>
      <b/>
      <color rgb="FF0369A1"/>
      <sz val="10"/>
      <name val="Segoe UI"/>
    </font>
    <font>
      <b/>
      <color rgb="FF0F172A"/>
      <sz val="10"/>
      <name val="Segoe UI"/>
    </font>
  </fonts>
  <fills count="9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12" fillId="0" borderId="0" xfId="0" applyFont="1"/>
    <xf numFmtId="164" fontId="13" fillId="6" borderId="3" xfId="0" applyNumberFormat="1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right" vertical="center"/>
    </xf>
    <xf numFmtId="0" fontId="14" fillId="8" borderId="5" xfId="0" applyFont="1" applyFill="1" applyBorder="1" applyAlignment="1">
      <alignment horizontal="right" vertical="center"/>
    </xf>
    <xf numFmtId="164" fontId="14" fillId="8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workbookViewId="0"/>
  </sheetViews>
  <sheetFormatPr defaultRowHeight="15" outlineLevelRow="0" outlineLevelCol="0" x14ac:dyDescent="55"/>
  <cols>
    <col min="1" max="1" width="4" customWidth="1"/>
    <col min="2" max="2" width="14" customWidth="1"/>
    <col min="3" max="5" width="16" customWidth="1"/>
    <col min="6" max="6" width="18" customWidth="1"/>
  </cols>
  <sheetData>
    <row r="2" ht="28" customHeight="1" spans="2:6" x14ac:dyDescent="0.25">
      <c r="B2" s="11" t="s">
        <v>35</v>
      </c>
      <c r="C2" s="11"/>
      <c r="D2" s="11"/>
      <c r="E2" s="11"/>
      <c r="F2" s="11"/>
    </row>
    <row r="3" ht="24" customHeight="1" spans="2:3" x14ac:dyDescent="0.25">
      <c r="B3" s="12" t="s">
        <v>36</v>
      </c>
      <c r="C3" s="13">
        <v>68.5</v>
      </c>
    </row>
    <row r="4" ht="24" customHeight="1" spans="2:6" x14ac:dyDescent="0.25">
      <c r="B4" s="14" t="s">
        <v>37</v>
      </c>
      <c r="C4" s="14" t="s">
        <v>38</v>
      </c>
      <c r="D4" s="14" t="s">
        <v>39</v>
      </c>
      <c r="E4" s="14" t="s">
        <v>40</v>
      </c>
      <c r="F4" s="14" t="s">
        <v>41</v>
      </c>
    </row>
    <row r="5" ht="20" customHeight="1" spans="2:6" x14ac:dyDescent="0.25">
      <c r="B5" s="15" t="s">
        <v>42</v>
      </c>
      <c r="C5" s="16">
        <v>91.67</v>
      </c>
      <c r="D5" s="16">
        <v>8.33</v>
      </c>
      <c r="E5" s="16">
        <v>1.6</v>
      </c>
      <c r="F5" s="16">
        <f>=D5+E5</f>
      </c>
    </row>
    <row r="6" ht="20" customHeight="1" spans="2:6" x14ac:dyDescent="0.25">
      <c r="B6" s="15" t="s">
        <v>43</v>
      </c>
      <c r="C6" s="16">
        <v>83.33</v>
      </c>
      <c r="D6" s="16">
        <v>8.33</v>
      </c>
      <c r="E6" s="16">
        <v>1.46</v>
      </c>
      <c r="F6" s="16">
        <f>=D6+E6</f>
      </c>
    </row>
    <row r="7" ht="20" customHeight="1" spans="2:6" x14ac:dyDescent="0.25">
      <c r="B7" s="15" t="s">
        <v>44</v>
      </c>
      <c r="C7" s="16">
        <v>75</v>
      </c>
      <c r="D7" s="16">
        <v>8.33</v>
      </c>
      <c r="E7" s="16">
        <v>1.31</v>
      </c>
      <c r="F7" s="16">
        <f>=D7+E7</f>
      </c>
    </row>
    <row r="8" ht="20" customHeight="1" spans="2:6" x14ac:dyDescent="0.25">
      <c r="B8" s="15" t="s">
        <v>45</v>
      </c>
      <c r="C8" s="16">
        <v>66.67</v>
      </c>
      <c r="D8" s="16">
        <v>8.33</v>
      </c>
      <c r="E8" s="16">
        <v>1.17</v>
      </c>
      <c r="F8" s="16">
        <f>=D8+E8</f>
      </c>
    </row>
    <row r="9" ht="20" customHeight="1" spans="2:6" x14ac:dyDescent="0.25">
      <c r="B9" s="15" t="s">
        <v>46</v>
      </c>
      <c r="C9" s="16">
        <v>58.33</v>
      </c>
      <c r="D9" s="16">
        <v>8.33</v>
      </c>
      <c r="E9" s="16">
        <v>1.02</v>
      </c>
      <c r="F9" s="16">
        <f>=D9+E9</f>
      </c>
    </row>
    <row r="10" ht="20" customHeight="1" spans="2:6" x14ac:dyDescent="0.25">
      <c r="B10" s="15" t="s">
        <v>47</v>
      </c>
      <c r="C10" s="16">
        <v>50</v>
      </c>
      <c r="D10" s="16">
        <v>8.33</v>
      </c>
      <c r="E10" s="16">
        <v>0.88</v>
      </c>
      <c r="F10" s="16">
        <f>=D10+E10</f>
      </c>
    </row>
    <row r="11" ht="20" customHeight="1" spans="2:6" x14ac:dyDescent="0.25">
      <c r="B11" s="15" t="s">
        <v>48</v>
      </c>
      <c r="C11" s="16">
        <v>41.67</v>
      </c>
      <c r="D11" s="16">
        <v>8.33</v>
      </c>
      <c r="E11" s="16">
        <v>0.73</v>
      </c>
      <c r="F11" s="16">
        <f>=D11+E11</f>
      </c>
    </row>
    <row r="12" ht="20" customHeight="1" spans="2:6" x14ac:dyDescent="0.25">
      <c r="B12" s="15" t="s">
        <v>49</v>
      </c>
      <c r="C12" s="16">
        <v>33.33</v>
      </c>
      <c r="D12" s="16">
        <v>8.33</v>
      </c>
      <c r="E12" s="16">
        <v>0.58</v>
      </c>
      <c r="F12" s="16">
        <f>=D12+E12</f>
      </c>
    </row>
    <row r="13" ht="20" customHeight="1" spans="2:6" x14ac:dyDescent="0.25">
      <c r="B13" s="15" t="s">
        <v>50</v>
      </c>
      <c r="C13" s="16">
        <v>25</v>
      </c>
      <c r="D13" s="16">
        <v>8.33</v>
      </c>
      <c r="E13" s="16">
        <v>0.44</v>
      </c>
      <c r="F13" s="16">
        <f>=D13+E13</f>
      </c>
    </row>
    <row r="14" ht="20" customHeight="1" spans="2:6" x14ac:dyDescent="0.25">
      <c r="B14" s="15" t="s">
        <v>51</v>
      </c>
      <c r="C14" s="16">
        <v>16.67</v>
      </c>
      <c r="D14" s="16">
        <v>8.33</v>
      </c>
      <c r="E14" s="16">
        <v>0.29</v>
      </c>
      <c r="F14" s="16">
        <f>=D14+E14</f>
      </c>
    </row>
    <row r="15" ht="20" customHeight="1" spans="2:6" x14ac:dyDescent="0.25">
      <c r="B15" s="15" t="s">
        <v>52</v>
      </c>
      <c r="C15" s="16">
        <v>8.33</v>
      </c>
      <c r="D15" s="16">
        <v>8.33</v>
      </c>
      <c r="E15" s="16">
        <v>0.15</v>
      </c>
      <c r="F15" s="16">
        <f>=D15+E15</f>
      </c>
    </row>
    <row r="16" ht="24" customHeight="1" spans="2:6" x14ac:dyDescent="0.25">
      <c r="B16" s="17" t="s">
        <v>53</v>
      </c>
      <c r="C16" s="17" t="s">
        <v>54</v>
      </c>
      <c r="D16" s="18">
        <f>=SUM(D5:D15)</f>
      </c>
      <c r="E16" s="18">
        <f>=SUM(E5:E15)</f>
      </c>
      <c r="F16" s="18">
        <f>=SUM(F5:F15)</f>
      </c>
    </row>
  </sheetData>
  <mergeCells count="1">
    <mergeCell ref="B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01_Portada &amp; Guía</vt:lpstr>
      <vt:lpstr>02_Flujo_Fondos_AL30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