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_Portada &amp; Guía" state="visible" r:id="rId4"/>
    <sheet sheetId="2" name="02_Tasas_Mercado" state="visible" r:id="rId5"/>
    <sheet sheetId="3" name="03_Simulador_Colocacion" state="visible" r:id="rId6"/>
  </sheets>
  <calcPr calcId="171027"/>
</workbook>
</file>

<file path=xl/sharedStrings.xml><?xml version="1.0" encoding="utf-8"?>
<sst xmlns="http://schemas.openxmlformats.org/spreadsheetml/2006/main" count="71" uniqueCount="71">
  <si>
    <t>EF FINANZAS · MODELO CUANTITATIVO CORPORATIVO</t>
  </si>
  <si>
    <t>COMPARADOR DE LIQUIDEZ DIARIA: CAUCIÓN VS MONEY MARKET</t>
  </si>
  <si>
    <t>Caución Colocadora BYMA vs FCI Money Market T+0 vs Plazo Fijo 30d</t>
  </si>
  <si>
    <t>Categoría Analítica:</t>
  </si>
  <si>
    <t>Inversión &amp; Arbitraje de Tasas</t>
  </si>
  <si>
    <t>Metodología &amp; Autor:</t>
  </si>
  <si>
    <t>Emanuel Favretto · Especialista en Finanzas Cuantitativas</t>
  </si>
  <si>
    <t>Portal Oficial:</t>
  </si>
  <si>
    <t>https://effinanzas.com.ar</t>
  </si>
  <si>
    <t>Versión del Modelo:</t>
  </si>
  <si>
    <t>2.5 (Edición Corporativa Institucional — Octubre 2026)</t>
  </si>
  <si>
    <t>Compatibilidad Técnica:</t>
  </si>
  <si>
    <t>Microsoft Excel 2016+ (.xlsx) &amp; Google Sheets (.gsheet)</t>
  </si>
  <si>
    <t>Licencia de Uso:</t>
  </si>
  <si>
    <t>Uso Profesional Libre / Formato Abierto con Fórmulas Dinámicas</t>
  </si>
  <si>
    <t>Contacto &amp; Soporte PyME:</t>
  </si>
  <si>
    <t>consultas@effinanzas.com.ar</t>
  </si>
  <si>
    <t>CONVENCIÓN FINANCIERA DE CELDAS &amp; CÓDIGO DE COLORES</t>
  </si>
  <si>
    <t>Celdas Celestes (#E0F2FE)</t>
  </si>
  <si>
    <t>Celdas de Input: Datos de entrada que usted debe cargar con información de su empresa.</t>
  </si>
  <si>
    <t>Celdas Blancas (#FFFFFF)</t>
  </si>
  <si>
    <t>Celdas de Cálculo: Fórmulas matemáticas automatizadas. No requieren edición manual.</t>
  </si>
  <si>
    <t>Celdas Grises (#F1F5F9)</t>
  </si>
  <si>
    <t>Totales &amp; Subtotales: Agrupaciones y saldos contables con doble línea inferior.</t>
  </si>
  <si>
    <t>Celdas Verdes (#ECFDF5)</t>
  </si>
  <si>
    <t>Resultados Clave / KPIs: Indicadores de decisión ejecutiva y rentabilidad.</t>
  </si>
  <si>
    <t>GUÍA DE IMPLEMENTACIÓN RÁPIDA (PASO A PASO)</t>
  </si>
  <si>
    <t>Paso 1:</t>
  </si>
  <si>
    <t>Cargue en "02_Tasas_Mercado" las tasas TNA de Caución a 1d y 7d, de FCI Money Market T+0 y Plazo Fijo.</t>
  </si>
  <si>
    <t>Paso 2:</t>
  </si>
  <si>
    <t>Ingrese en "03_Simulador_Colocacion" el capital a invertir.</t>
  </si>
  <si>
    <t>Paso 3:</t>
  </si>
  <si>
    <t>El modelo proyecta el rendimiento neto en pesos y la tasa efectiva (TEA) para horizontes de 1 a 30 días.</t>
  </si>
  <si>
    <t>Paso 4:</t>
  </si>
  <si>
    <t>Compare el costo de inmovilizar fondos en plazo fijo frente a la liquidez inmediata de Caución y FCI.</t>
  </si>
  <si>
    <t>TASAS DE REFERENCIA Y ARANCELES DE TESORERÍA</t>
  </si>
  <si>
    <t>Instrumento / Parámetro</t>
  </si>
  <si>
    <t>TNA Referencia</t>
  </si>
  <si>
    <t>Descripción &amp; Condiciones</t>
  </si>
  <si>
    <t>Caución Bursátil 1d Colocadora (%)</t>
  </si>
  <si>
    <t>Tasa nominal anual de colocación diaria en BYMA.</t>
  </si>
  <si>
    <t>Caución Bursátil 7d Colocadora (%)</t>
  </si>
  <si>
    <t>Tasa de colocación semanal garantizada por BYMA.</t>
  </si>
  <si>
    <t>FCI Money Market T+0 (TNA Neta)</t>
  </si>
  <si>
    <t>Rendimiento neto de fondos comunes de rescate inmediato.</t>
  </si>
  <si>
    <t>Plazo Fijo Tradicional 30d (TNA)</t>
  </si>
  <si>
    <t>Tasa para depósitos mayoristas intransferibles a 30 días.</t>
  </si>
  <si>
    <t>Arancel ALyC por Caución (%)</t>
  </si>
  <si>
    <t>Comisión anualizada del agente bursátil sobre colocación.</t>
  </si>
  <si>
    <t>Derechos de Mercado BYMA (%)</t>
  </si>
  <si>
    <t>Derecho de mercado regulatorio de BYMA (0.045% anual).</t>
  </si>
  <si>
    <t>SIMULADOR DE RENDIMIENTO NETO DE LIQUIDEZ</t>
  </si>
  <si>
    <t>Capital a Colocar ($ ARS):</t>
  </si>
  <si>
    <t>Instrumento</t>
  </si>
  <si>
    <t>Plazo (Días)</t>
  </si>
  <si>
    <t>TNA Bruta (%)</t>
  </si>
  <si>
    <t>Rendimiento Neto ($)</t>
  </si>
  <si>
    <t>TEA Neta (%)</t>
  </si>
  <si>
    <t>Liquidez</t>
  </si>
  <si>
    <t>Caución Bursátil 1d</t>
  </si>
  <si>
    <t>T+0 (Inmediata)</t>
  </si>
  <si>
    <t>Caución Fin de Semana (3d)</t>
  </si>
  <si>
    <t>T+0 (Lunes)</t>
  </si>
  <si>
    <t>Caución Bursátil 7d</t>
  </si>
  <si>
    <t>T+7 Días</t>
  </si>
  <si>
    <t>FCI Money Market T+0</t>
  </si>
  <si>
    <t>T+0 (Rescate 24/7)</t>
  </si>
  <si>
    <t>FCI Money Market (30d)</t>
  </si>
  <si>
    <t>T+0 Diario</t>
  </si>
  <si>
    <t>Plazo Fijo Tradicional 30d</t>
  </si>
  <si>
    <t>Inmovilizado 30d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</si>
</sst>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 &quot;#,##0"/>
  </numFmts>
  <fonts count="15" x14ac:knownFonts="1">
    <font>
      <color theme="1"/>
      <family val="2"/>
      <scheme val="minor"/>
      <sz val="11"/>
      <name val="Calibri"/>
    </font>
    <font>
      <b/>
      <color rgb="FF0284C7"/>
      <sz val="11"/>
      <name val="Segoe UI"/>
    </font>
    <font>
      <b/>
      <color rgb="FFFFFFFF"/>
      <sz val="15"/>
      <name val="Segoe UI"/>
    </font>
    <font>
      <i/>
      <color rgb="FF94A3B8"/>
      <sz val="10"/>
      <name val="Segoe UI"/>
    </font>
    <font>
      <b/>
      <color rgb="FF1E293B"/>
      <sz val="10"/>
      <name val="Segoe UI"/>
    </font>
    <font>
      <color rgb="FF0F172A"/>
      <sz val="10"/>
      <name val="Segoe UI"/>
    </font>
    <font>
      <b/>
      <color rgb="FFFFFFFF"/>
      <sz val="10"/>
      <name val="Segoe UI"/>
    </font>
    <font>
      <b/>
      <color rgb="FF0369A1"/>
      <sz val="9"/>
      <name val="Segoe UI"/>
    </font>
    <font>
      <color rgb="FF0F172A"/>
      <sz val="9"/>
      <name val="Segoe UI"/>
    </font>
    <font>
      <b/>
      <color rgb="FF0F172A"/>
      <sz val="9"/>
      <name val="Segoe UI"/>
    </font>
    <font>
      <b/>
      <color rgb="FF0284C7"/>
      <sz val="9"/>
      <name val="Segoe UI"/>
    </font>
    <font>
      <b/>
      <color rgb="FFFFFFFF"/>
      <sz val="13"/>
      <name val="Segoe UI"/>
    </font>
    <font>
      <b/>
      <color rgb="FF0F172A"/>
      <sz val="10"/>
      <name val="Segoe UI"/>
    </font>
    <font>
      <b/>
      <color rgb="FF0369A1"/>
      <sz val="10"/>
      <name val="Segoe UI"/>
    </font>
    <font>
      <b/>
      <sz val="9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0B192C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334155"/>
      </patternFill>
    </fill>
    <fill>
      <patternFill patternType="solid">
        <fgColor rgb="FFE0F2FE"/>
      </patternFill>
    </fill>
    <fill>
      <patternFill patternType="solid">
        <fgColor rgb="FF1E293B"/>
      </patternFill>
    </fill>
  </fills>
  <borders count="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 style="thin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medium">
        <color rgb="FF0B192C"/>
      </bottom>
      <diagonal/>
    </border>
    <border>
      <left style="thin">
        <color rgb="FF7DD3FC"/>
      </left>
      <right style="thin">
        <color rgb="FF7DD3FC"/>
      </right>
      <top style="thin">
        <color rgb="FF7DD3FC"/>
      </top>
      <bottom style="thin">
        <color rgb="FF7DD3F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/>
    <xf numFmtId="0" fontId="5" fillId="4" borderId="1" xfId="0" applyFont="1" applyFill="1" applyBorder="1"/>
    <xf numFmtId="0" fontId="6" fillId="5" borderId="2" xfId="0" applyFont="1" applyFill="1" applyBorder="1" applyAlignment="1">
      <alignment horizontal="left" vertical="center" indent="1"/>
    </xf>
    <xf numFmtId="0" fontId="7" fillId="6" borderId="1" xfId="0" applyFont="1" applyFill="1" applyBorder="1" applyAlignment="1">
      <alignment vertical="center" indent="1"/>
    </xf>
    <xf numFmtId="0" fontId="8" fillId="0" borderId="1" xfId="0" applyFont="1" applyBorder="1"/>
    <xf numFmtId="0" fontId="9" fillId="3" borderId="1" xfId="0" applyFont="1" applyFill="1" applyBorder="1" applyAlignment="1">
      <alignment vertical="center" indent="1"/>
    </xf>
    <xf numFmtId="0" fontId="10" fillId="0" borderId="1" xfId="0" applyFont="1" applyBorder="1" applyAlignment="1">
      <alignment vertical="center" indent="1"/>
    </xf>
    <xf numFmtId="0" fontId="11" fillId="2" borderId="0" xfId="0" applyFont="1" applyFill="1" applyAlignment="1">
      <alignment horizontal="left" vertical="center" indent="1"/>
    </xf>
    <xf numFmtId="0" fontId="6" fillId="7" borderId="3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indent="1"/>
    </xf>
    <xf numFmtId="10" fontId="13" fillId="6" borderId="4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 indent="1"/>
    </xf>
    <xf numFmtId="0" fontId="14" fillId="0" borderId="0" xfId="0" applyFont="1"/>
    <xf numFmtId="164" fontId="13" fillId="6" borderId="4" xfId="0" applyNumberFormat="1" applyFont="1" applyFill="1" applyBorder="1" applyAlignment="1">
      <alignment horizontal="right" vertical="center"/>
    </xf>
    <xf numFmtId="0" fontId="6" fillId="7" borderId="3" xfId="0" applyFont="1" applyFill="1" applyBorder="1" applyAlignment="1">
      <alignment horizontal="right" vertical="center" wrapText="1"/>
    </xf>
    <xf numFmtId="3" fontId="13" fillId="6" borderId="4" xfId="0" applyNumberFormat="1" applyFont="1" applyFill="1" applyBorder="1" applyAlignment="1">
      <alignment horizontal="right" vertical="center"/>
    </xf>
    <xf numFmtId="10" fontId="5" fillId="4" borderId="1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8" customWidth="1"/>
    <col min="3" max="3" width="68" customWidth="1"/>
    <col min="4" max="4" width="10" customWidth="1"/>
  </cols>
  <sheetData>
    <row r="2" ht="30" customHeight="1" spans="2:3" x14ac:dyDescent="0.25">
      <c r="B2" s="1" t="s">
        <v>0</v>
      </c>
      <c r="C2" s="1"/>
    </row>
    <row r="3" ht="35" customHeight="1" spans="2:3" x14ac:dyDescent="0.25">
      <c r="B3" s="2" t="s">
        <v>1</v>
      </c>
      <c r="C3" s="2"/>
    </row>
    <row r="4" ht="25" customHeight="1" spans="2:3" x14ac:dyDescent="0.25">
      <c r="B4" s="3" t="s">
        <v>2</v>
      </c>
      <c r="C4" s="3"/>
    </row>
    <row r="6" ht="22" customHeight="1" spans="2:3" x14ac:dyDescent="0.25">
      <c r="B6" s="4" t="s">
        <v>3</v>
      </c>
      <c r="C6" s="5" t="s">
        <v>4</v>
      </c>
    </row>
    <row r="7" ht="22" customHeight="1" spans="2:3" x14ac:dyDescent="0.25">
      <c r="B7" s="4" t="s">
        <v>5</v>
      </c>
      <c r="C7" s="5" t="s">
        <v>6</v>
      </c>
    </row>
    <row r="8" ht="22" customHeight="1" spans="2:3" x14ac:dyDescent="0.25">
      <c r="B8" s="4" t="s">
        <v>7</v>
      </c>
      <c r="C8" s="5" t="s">
        <v>8</v>
      </c>
    </row>
    <row r="9" ht="22" customHeight="1" spans="2:3" x14ac:dyDescent="0.25">
      <c r="B9" s="4" t="s">
        <v>9</v>
      </c>
      <c r="C9" s="5" t="s">
        <v>10</v>
      </c>
    </row>
    <row r="10" ht="22" customHeight="1" spans="2:3" x14ac:dyDescent="0.25">
      <c r="B10" s="4" t="s">
        <v>11</v>
      </c>
      <c r="C10" s="5" t="s">
        <v>12</v>
      </c>
    </row>
    <row r="11" ht="22" customHeight="1" spans="2:3" x14ac:dyDescent="0.25">
      <c r="B11" s="4" t="s">
        <v>13</v>
      </c>
      <c r="C11" s="5" t="s">
        <v>14</v>
      </c>
    </row>
    <row r="12" ht="22" customHeight="1" spans="2:3" x14ac:dyDescent="0.25">
      <c r="B12" s="4" t="s">
        <v>15</v>
      </c>
      <c r="C12" s="5" t="s">
        <v>16</v>
      </c>
    </row>
    <row r="14" ht="25" customHeight="1" spans="2:3" x14ac:dyDescent="0.25">
      <c r="B14" s="6" t="s">
        <v>17</v>
      </c>
      <c r="C14" s="6"/>
    </row>
    <row r="15" ht="20" customHeight="1" spans="2:3" x14ac:dyDescent="0.25">
      <c r="B15" s="7" t="s">
        <v>18</v>
      </c>
      <c r="C15" s="8" t="s">
        <v>19</v>
      </c>
    </row>
    <row r="16" ht="20" customHeight="1" spans="2:3" x14ac:dyDescent="0.25">
      <c r="B16" s="9" t="s">
        <v>20</v>
      </c>
      <c r="C16" s="8" t="s">
        <v>21</v>
      </c>
    </row>
    <row r="17" ht="20" customHeight="1" spans="2:3" x14ac:dyDescent="0.25">
      <c r="B17" s="9" t="s">
        <v>22</v>
      </c>
      <c r="C17" s="8" t="s">
        <v>23</v>
      </c>
    </row>
    <row r="18" ht="20" customHeight="1" spans="2:3" x14ac:dyDescent="0.25">
      <c r="B18" s="9" t="s">
        <v>24</v>
      </c>
      <c r="C18" s="8" t="s">
        <v>25</v>
      </c>
    </row>
    <row r="20" ht="25" customHeight="1" spans="2:3" x14ac:dyDescent="0.25">
      <c r="B20" s="6" t="s">
        <v>26</v>
      </c>
      <c r="C20" s="6"/>
    </row>
    <row r="21" ht="22" customHeight="1" spans="2:3" x14ac:dyDescent="0.25">
      <c r="B21" s="10" t="s">
        <v>27</v>
      </c>
      <c r="C21" s="8" t="s">
        <v>28</v>
      </c>
    </row>
    <row r="22" ht="22" customHeight="1" spans="2:3" x14ac:dyDescent="0.25">
      <c r="B22" s="10" t="s">
        <v>29</v>
      </c>
      <c r="C22" s="8" t="s">
        <v>30</v>
      </c>
    </row>
    <row r="23" ht="22" customHeight="1" spans="2:3" x14ac:dyDescent="0.25">
      <c r="B23" s="10" t="s">
        <v>31</v>
      </c>
      <c r="C23" s="8" t="s">
        <v>32</v>
      </c>
    </row>
    <row r="24" ht="22" customHeight="1" spans="2:3" x14ac:dyDescent="0.25">
      <c r="B24" s="10" t="s">
        <v>33</v>
      </c>
      <c r="C24" s="8" t="s">
        <v>34</v>
      </c>
    </row>
  </sheetData>
  <mergeCells count="5">
    <mergeCell ref="B2:C2"/>
    <mergeCell ref="B3:C3"/>
    <mergeCell ref="B4:C4"/>
    <mergeCell ref="B14:C14"/>
    <mergeCell ref="B20:C2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"/>
  <sheetViews>
    <sheetView workbookViewId="0"/>
  </sheetViews>
  <sheetFormatPr defaultRowHeight="15" outlineLevelRow="0" outlineLevelCol="0" x14ac:dyDescent="55"/>
  <cols>
    <col min="1" max="1" width="4" customWidth="1"/>
    <col min="2" max="2" width="35" customWidth="1"/>
    <col min="3" max="3" width="18" customWidth="1"/>
    <col min="4" max="4" width="45" customWidth="1"/>
  </cols>
  <sheetData>
    <row r="2" ht="28" customHeight="1" spans="2:4" x14ac:dyDescent="0.25">
      <c r="B2" s="11" t="s">
        <v>35</v>
      </c>
      <c r="C2" s="11"/>
      <c r="D2" s="11"/>
    </row>
    <row r="3" ht="24" customHeight="1" spans="2:4" x14ac:dyDescent="0.25">
      <c r="B3" s="12" t="s">
        <v>36</v>
      </c>
      <c r="C3" s="13" t="s">
        <v>37</v>
      </c>
      <c r="D3" s="12" t="s">
        <v>38</v>
      </c>
    </row>
    <row r="4" ht="22" customHeight="1" spans="2:4" x14ac:dyDescent="0.25">
      <c r="B4" s="14" t="s">
        <v>39</v>
      </c>
      <c r="C4" s="15">
        <v>0.355</v>
      </c>
      <c r="D4" s="16" t="s">
        <v>40</v>
      </c>
    </row>
    <row r="5" ht="22" customHeight="1" spans="2:4" x14ac:dyDescent="0.25">
      <c r="B5" s="14" t="s">
        <v>41</v>
      </c>
      <c r="C5" s="15">
        <v>0.362</v>
      </c>
      <c r="D5" s="16" t="s">
        <v>42</v>
      </c>
    </row>
    <row r="6" ht="22" customHeight="1" spans="2:4" x14ac:dyDescent="0.25">
      <c r="B6" s="14" t="s">
        <v>43</v>
      </c>
      <c r="C6" s="15">
        <v>0.34</v>
      </c>
      <c r="D6" s="16" t="s">
        <v>44</v>
      </c>
    </row>
    <row r="7" ht="22" customHeight="1" spans="2:4" x14ac:dyDescent="0.25">
      <c r="B7" s="14" t="s">
        <v>45</v>
      </c>
      <c r="C7" s="15">
        <v>0.38</v>
      </c>
      <c r="D7" s="16" t="s">
        <v>46</v>
      </c>
    </row>
    <row r="8" ht="22" customHeight="1" spans="2:4" x14ac:dyDescent="0.25">
      <c r="B8" s="14" t="s">
        <v>47</v>
      </c>
      <c r="C8" s="15">
        <v>0.015</v>
      </c>
      <c r="D8" s="16" t="s">
        <v>48</v>
      </c>
    </row>
    <row r="9" ht="22" customHeight="1" spans="2:4" x14ac:dyDescent="0.25">
      <c r="B9" s="14" t="s">
        <v>49</v>
      </c>
      <c r="C9" s="15">
        <v>0.00045</v>
      </c>
      <c r="D9" s="16" t="s">
        <v>50</v>
      </c>
    </row>
  </sheetData>
  <mergeCells count="1">
    <mergeCell ref="B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"/>
  <sheetViews>
    <sheetView workbookViewId="0"/>
  </sheetViews>
  <sheetFormatPr defaultRowHeight="15" outlineLevelRow="0" outlineLevelCol="0" x14ac:dyDescent="55"/>
  <cols>
    <col min="1" max="1" width="4" customWidth="1"/>
    <col min="2" max="2" width="25" customWidth="1"/>
    <col min="3" max="3" width="14" customWidth="1"/>
    <col min="4" max="7" width="18" customWidth="1"/>
  </cols>
  <sheetData>
    <row r="2" ht="28" customHeight="1" spans="2:7" x14ac:dyDescent="0.25">
      <c r="B2" s="11" t="s">
        <v>51</v>
      </c>
      <c r="C2" s="11"/>
      <c r="D2" s="11"/>
      <c r="E2" s="11"/>
      <c r="F2" s="11"/>
      <c r="G2" s="11"/>
    </row>
    <row r="3" ht="24" customHeight="1" spans="2:3" x14ac:dyDescent="0.25">
      <c r="B3" s="17" t="s">
        <v>52</v>
      </c>
      <c r="C3" s="18">
        <v>25000000</v>
      </c>
    </row>
    <row r="4" ht="24" customHeight="1" spans="2:7" x14ac:dyDescent="0.25">
      <c r="B4" s="12" t="s">
        <v>53</v>
      </c>
      <c r="C4" s="12" t="s">
        <v>54</v>
      </c>
      <c r="D4" s="19" t="s">
        <v>55</v>
      </c>
      <c r="E4" s="19" t="s">
        <v>56</v>
      </c>
      <c r="F4" s="19" t="s">
        <v>57</v>
      </c>
      <c r="G4" s="12" t="s">
        <v>58</v>
      </c>
    </row>
    <row r="5" ht="22" customHeight="1" spans="2:7" x14ac:dyDescent="0.25">
      <c r="B5" s="14" t="s">
        <v>59</v>
      </c>
      <c r="C5" s="20">
        <v>1</v>
      </c>
      <c r="D5" s="21">
        <f>='02_Tasas_Mercado'!C4</f>
      </c>
      <c r="E5" s="22">
        <f>=C$3*(D5/365)*C5*0.985</f>
      </c>
      <c r="F5" s="21">
        <f>=(1+D5/365)^365-1</f>
      </c>
      <c r="G5" s="16" t="s">
        <v>60</v>
      </c>
    </row>
    <row r="6" ht="22" customHeight="1" spans="2:7" x14ac:dyDescent="0.25">
      <c r="B6" s="14" t="s">
        <v>61</v>
      </c>
      <c r="C6" s="20">
        <v>3</v>
      </c>
      <c r="D6" s="21">
        <f>='02_Tasas_Mercado'!C4</f>
      </c>
      <c r="E6" s="22">
        <f>=C$3*(D6/365)*C6*0.985</f>
      </c>
      <c r="F6" s="21">
        <f>=(1+D6/365)^365-1</f>
      </c>
      <c r="G6" s="16" t="s">
        <v>62</v>
      </c>
    </row>
    <row r="7" ht="22" customHeight="1" spans="2:7" x14ac:dyDescent="0.25">
      <c r="B7" s="14" t="s">
        <v>63</v>
      </c>
      <c r="C7" s="20">
        <v>7</v>
      </c>
      <c r="D7" s="21">
        <f>='02_Tasas_Mercado'!C5</f>
      </c>
      <c r="E7" s="22">
        <f>=C$3*(D7/365)*C7*0.985</f>
      </c>
      <c r="F7" s="21">
        <f>=(1+D7/365)^365-1</f>
      </c>
      <c r="G7" s="16" t="s">
        <v>64</v>
      </c>
    </row>
    <row r="8" ht="22" customHeight="1" spans="2:7" x14ac:dyDescent="0.25">
      <c r="B8" s="14" t="s">
        <v>65</v>
      </c>
      <c r="C8" s="20">
        <v>1</v>
      </c>
      <c r="D8" s="21">
        <f>='02_Tasas_Mercado'!C6</f>
      </c>
      <c r="E8" s="22">
        <f>=C$3*(D8/365)*C8</f>
      </c>
      <c r="F8" s="21">
        <f>=(1+D8/365)^365-1</f>
      </c>
      <c r="G8" s="16" t="s">
        <v>66</v>
      </c>
    </row>
    <row r="9" ht="22" customHeight="1" spans="2:7" x14ac:dyDescent="0.25">
      <c r="B9" s="14" t="s">
        <v>67</v>
      </c>
      <c r="C9" s="20">
        <v>30</v>
      </c>
      <c r="D9" s="21">
        <f>='02_Tasas_Mercado'!C6</f>
      </c>
      <c r="E9" s="22">
        <f>=C$3*(D9/365)*C9</f>
      </c>
      <c r="F9" s="21">
        <f>=(1+D9/365)^365-1</f>
      </c>
      <c r="G9" s="16" t="s">
        <v>68</v>
      </c>
    </row>
    <row r="10" ht="22" customHeight="1" spans="2:7" x14ac:dyDescent="0.25">
      <c r="B10" s="14" t="s">
        <v>69</v>
      </c>
      <c r="C10" s="20">
        <v>30</v>
      </c>
      <c r="D10" s="21">
        <f>='02_Tasas_Mercado'!C7</f>
      </c>
      <c r="E10" s="22">
        <f>=C$3*(D10/365)*C10</f>
      </c>
      <c r="F10" s="21">
        <f>=(1+D10/365)^365-1</f>
      </c>
      <c r="G10" s="16" t="s">
        <v>70</v>
      </c>
    </row>
  </sheetData>
  <mergeCells count="1">
    <mergeCell ref="B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01_Portada &amp; Guía</vt:lpstr>
      <vt:lpstr>02_Tasas_Mercado</vt:lpstr>
      <vt:lpstr>03_Simulador_Colocacion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Favretto - EF Finanzas</dc:creator>
  <dc:title/>
  <dc:subject/>
  <dc:description/>
  <cp:keywords/>
  <cp:category/>
  <cp:lastModifiedBy>Unknown</cp:lastModifiedBy>
  <dcterms:created xsi:type="dcterms:W3CDTF">2026-10-11T10:24:55Z</dcterms:created>
  <dcterms:modified xsi:type="dcterms:W3CDTF">2026-10-11T10:24:55Z</dcterms:modified>
</cp:coreProperties>
</file>